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mida\Documents\TRIBUNAL TEJA\Hacienda Cuenta Publica\2024 CUENTA PÚBLICA\4. DICIEMBRE 2024 Referenciados - Enviados\"/>
    </mc:Choice>
  </mc:AlternateContent>
  <xr:revisionPtr revIDLastSave="0" documentId="13_ncr:1_{72379EBF-613B-42FD-A1A8-53E0F9D24E23}" xr6:coauthVersionLast="47" xr6:coauthVersionMax="47" xr10:uidLastSave="{00000000-0000-0000-0000-000000000000}"/>
  <bookViews>
    <workbookView xWindow="-108" yWindow="-108" windowWidth="23256" windowHeight="12456" xr2:uid="{47372743-E70A-44E6-B020-37450EE3D058}"/>
  </bookViews>
  <sheets>
    <sheet name="Hoja1" sheetId="1" r:id="rId1"/>
  </sheets>
  <definedNames>
    <definedName name="_xlnm.Print_Area" localSheetId="0">Hoja1!$B$1:$G$41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F27" i="1"/>
  <c r="G27" i="1" s="1"/>
  <c r="F26" i="1"/>
  <c r="G26" i="1" s="1"/>
  <c r="F25" i="1"/>
  <c r="G25" i="1" s="1"/>
  <c r="F24" i="1"/>
  <c r="G24" i="1" s="1"/>
  <c r="F23" i="1"/>
  <c r="G23" i="1" s="1"/>
  <c r="G22" i="1"/>
  <c r="F22" i="1"/>
  <c r="F21" i="1"/>
  <c r="G21" i="1" s="1"/>
  <c r="F20" i="1"/>
  <c r="G20" i="1" s="1"/>
  <c r="E19" i="1"/>
  <c r="D19" i="1"/>
  <c r="C19" i="1"/>
  <c r="F19" i="1" s="1"/>
  <c r="G19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F10" i="1" s="1"/>
  <c r="G10" i="1" s="1"/>
  <c r="E8" i="1"/>
  <c r="D8" i="1"/>
  <c r="C8" i="1"/>
  <c r="F8" i="1" s="1"/>
  <c r="G8" i="1" s="1"/>
</calcChain>
</file>

<file path=xl/sharedStrings.xml><?xml version="1.0" encoding="utf-8"?>
<sst xmlns="http://schemas.openxmlformats.org/spreadsheetml/2006/main" count="31" uniqueCount="31">
  <si>
    <t>TRIBUNAL ESTATAL DE JUSTICIA ADMINISTRATIVA</t>
  </si>
  <si>
    <t>Estado Analítico del Activo</t>
  </si>
  <si>
    <t>Del 1 de Enero al 31 de Diciembre de 2024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</si>
  <si>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</si>
  <si>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</si>
  <si>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</si>
  <si>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</si>
  <si>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</si>
  <si>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</si>
  <si>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(1 + 2 - 3)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</si>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</sst>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/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7" xfId="2" applyFont="1" applyFill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0" fontId="2" fillId="0" borderId="11" xfId="0" applyFont="1" applyBorder="1"/>
    <xf numFmtId="0" fontId="5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164" fontId="2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11" xfId="1" applyNumberFormat="1" applyFont="1" applyFill="1" applyBorder="1" applyAlignment="1" applyProtection="1">
      <alignment horizontal="right" vertical="center" wrapText="1"/>
    </xf>
    <xf numFmtId="164" fontId="2" fillId="0" borderId="1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2" fillId="0" borderId="6" xfId="0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justify" vertical="center" wrapText="1"/>
    </xf>
  </cellXfs>
  <cellStyles count="3">
    <cellStyle name="Millares" xfId="1" builtinId="3"/>
    <cellStyle name="Normal" xfId="0" builtinId="0"/>
    <cellStyle name="Normal 2" xfId="2" xr:uid="{F58DDCCE-A075-4EA9-A341-BC98BB541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29</xdr:row>
      <xdr:rowOff>109696</xdr:rowOff>
    </xdr:from>
    <xdr:to>
      <xdr:col>6</xdr:col>
      <xdr:colOff>830580</xdr:colOff>
      <xdr:row>38</xdr:row>
      <xdr:rowOff>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F8695E-E573-4545-A954-9B15C87C0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5276056"/>
          <a:ext cx="7467600" cy="119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41015-19E2-41B4-B0C7-F058634CC160}">
  <sheetPr>
    <pageSetUpPr fitToPage="1"/>
  </sheetPr>
  <dimension ref="A1:G29"/>
  <sheetViews>
    <sheetView tabSelected="1" workbookViewId="0">
      <selection activeCell="L24" sqref="L24"/>
    </sheetView>
  </sheetViews>
  <sheetFormatPr baseColWidth="10" defaultColWidth="11.5546875" defaultRowHeight="11.4" x14ac:dyDescent="0.2"/>
  <cols>
    <col min="1" max="1" width="2.6640625" style="1" customWidth="1"/>
    <col min="2" max="2" width="41.33203125" style="1" customWidth="1"/>
    <col min="3" max="3" width="12.88671875" style="1" bestFit="1" customWidth="1"/>
    <col min="4" max="4" width="16.109375" style="1" bestFit="1" customWidth="1"/>
    <col min="5" max="5" width="17" style="1" customWidth="1"/>
    <col min="6" max="7" width="13.88671875" style="1" bestFit="1" customWidth="1"/>
    <col min="8" max="16384" width="11.5546875" style="1"/>
  </cols>
  <sheetData>
    <row r="1" spans="2:7" ht="12" thickBot="1" x14ac:dyDescent="0.25"/>
    <row r="2" spans="2:7" ht="12" x14ac:dyDescent="0.2">
      <c r="B2" s="2" t="s">
        <v>0</v>
      </c>
      <c r="C2" s="3"/>
      <c r="D2" s="3"/>
      <c r="E2" s="3"/>
      <c r="F2" s="3"/>
      <c r="G2" s="4"/>
    </row>
    <row r="3" spans="2:7" ht="12" x14ac:dyDescent="0.2">
      <c r="B3" s="5" t="s">
        <v>1</v>
      </c>
      <c r="C3" s="6"/>
      <c r="D3" s="6"/>
      <c r="E3" s="6"/>
      <c r="F3" s="6"/>
      <c r="G3" s="7"/>
    </row>
    <row r="4" spans="2:7" ht="12.6" thickBot="1" x14ac:dyDescent="0.25">
      <c r="B4" s="8" t="s">
        <v>2</v>
      </c>
      <c r="C4" s="9"/>
      <c r="D4" s="9"/>
      <c r="E4" s="9"/>
      <c r="F4" s="9"/>
      <c r="G4" s="10"/>
    </row>
    <row r="5" spans="2:7" ht="24" x14ac:dyDescent="0.2">
      <c r="B5" s="11" t="s">
        <v>3</v>
      </c>
      <c r="C5" s="12" t="s">
        <v>4</v>
      </c>
      <c r="D5" s="13" t="s">
        <v>5</v>
      </c>
      <c r="E5" s="13" t="s">
        <v>6</v>
      </c>
      <c r="F5" s="13" t="s">
        <v>7</v>
      </c>
      <c r="G5" s="13" t="s">
        <v>8</v>
      </c>
    </row>
    <row r="6" spans="2:7" ht="12.6" thickBot="1" x14ac:dyDescent="0.25">
      <c r="B6" s="14"/>
      <c r="C6" s="15">
        <v>1</v>
      </c>
      <c r="D6" s="15">
        <v>2</v>
      </c>
      <c r="E6" s="15">
        <v>3</v>
      </c>
      <c r="F6" s="15" t="s">
        <v>9</v>
      </c>
      <c r="G6" s="15" t="s">
        <v>10</v>
      </c>
    </row>
    <row r="7" spans="2:7" x14ac:dyDescent="0.2">
      <c r="B7" s="16"/>
      <c r="C7" s="17"/>
      <c r="D7" s="17"/>
      <c r="E7" s="17"/>
      <c r="F7" s="17"/>
      <c r="G7" s="17"/>
    </row>
    <row r="8" spans="2:7" ht="12" x14ac:dyDescent="0.2">
      <c r="B8" s="18" t="s">
        <v>11</v>
      </c>
      <c r="C8" s="19">
        <f>SUM(C10,C19)</f>
        <v>32087318.219999999</v>
      </c>
      <c r="D8" s="19">
        <f>SUM(D10,D19)</f>
        <v>1172543914.02</v>
      </c>
      <c r="E8" s="19">
        <f>SUM(E10,E19)</f>
        <v>1111784300.9300001</v>
      </c>
      <c r="F8" s="19">
        <f>C8+D8-E8</f>
        <v>92846931.309999943</v>
      </c>
      <c r="G8" s="19">
        <f>F8-C8</f>
        <v>60759613.089999944</v>
      </c>
    </row>
    <row r="9" spans="2:7" x14ac:dyDescent="0.2">
      <c r="B9" s="16"/>
      <c r="C9" s="20"/>
      <c r="D9" s="20"/>
      <c r="E9" s="20"/>
      <c r="F9" s="20"/>
      <c r="G9" s="20"/>
    </row>
    <row r="10" spans="2:7" ht="12" x14ac:dyDescent="0.2">
      <c r="B10" s="21" t="s">
        <v>12</v>
      </c>
      <c r="C10" s="19">
        <f>SUM(C11:C17)</f>
        <v>28053737.039999999</v>
      </c>
      <c r="D10" s="19">
        <f>SUM(D11:D17)</f>
        <v>1107993202.1800001</v>
      </c>
      <c r="E10" s="19">
        <f>SUM(E11:E17)</f>
        <v>1111784300.9300001</v>
      </c>
      <c r="F10" s="19">
        <f t="shared" ref="F10:F17" si="0">C10+D10-E10</f>
        <v>24262638.289999962</v>
      </c>
      <c r="G10" s="19">
        <f t="shared" ref="G10:G17" si="1">F10-C10</f>
        <v>-3791098.7500000373</v>
      </c>
    </row>
    <row r="11" spans="2:7" x14ac:dyDescent="0.2">
      <c r="B11" s="22" t="s">
        <v>13</v>
      </c>
      <c r="C11" s="23">
        <v>27910261.84</v>
      </c>
      <c r="D11" s="23">
        <v>977412080.84000003</v>
      </c>
      <c r="E11" s="23">
        <v>981197993.45000005</v>
      </c>
      <c r="F11" s="24">
        <f t="shared" si="0"/>
        <v>24124349.230000019</v>
      </c>
      <c r="G11" s="24">
        <f t="shared" si="1"/>
        <v>-3785912.6099999808</v>
      </c>
    </row>
    <row r="12" spans="2:7" x14ac:dyDescent="0.2">
      <c r="B12" s="22" t="s">
        <v>14</v>
      </c>
      <c r="C12" s="23">
        <v>0</v>
      </c>
      <c r="D12" s="23">
        <v>130273503.77</v>
      </c>
      <c r="E12" s="23">
        <v>130273503.77</v>
      </c>
      <c r="F12" s="24">
        <f t="shared" si="0"/>
        <v>0</v>
      </c>
      <c r="G12" s="24">
        <f t="shared" si="1"/>
        <v>0</v>
      </c>
    </row>
    <row r="13" spans="2:7" x14ac:dyDescent="0.2">
      <c r="B13" s="22" t="s">
        <v>15</v>
      </c>
      <c r="C13" s="23">
        <v>0</v>
      </c>
      <c r="D13" s="23">
        <v>0</v>
      </c>
      <c r="E13" s="23">
        <v>0</v>
      </c>
      <c r="F13" s="24">
        <f t="shared" si="0"/>
        <v>0</v>
      </c>
      <c r="G13" s="24">
        <f t="shared" si="1"/>
        <v>0</v>
      </c>
    </row>
    <row r="14" spans="2:7" x14ac:dyDescent="0.2">
      <c r="B14" s="22" t="s">
        <v>16</v>
      </c>
      <c r="C14" s="23">
        <v>0</v>
      </c>
      <c r="D14" s="23">
        <v>0</v>
      </c>
      <c r="E14" s="23">
        <v>0</v>
      </c>
      <c r="F14" s="24">
        <f t="shared" si="0"/>
        <v>0</v>
      </c>
      <c r="G14" s="24">
        <f t="shared" si="1"/>
        <v>0</v>
      </c>
    </row>
    <row r="15" spans="2:7" x14ac:dyDescent="0.2">
      <c r="B15" s="22" t="s">
        <v>17</v>
      </c>
      <c r="C15" s="23">
        <v>0</v>
      </c>
      <c r="D15" s="23">
        <v>0</v>
      </c>
      <c r="E15" s="23">
        <v>0</v>
      </c>
      <c r="F15" s="24">
        <f t="shared" si="0"/>
        <v>0</v>
      </c>
      <c r="G15" s="24">
        <f t="shared" si="1"/>
        <v>0</v>
      </c>
    </row>
    <row r="16" spans="2:7" ht="22.8" x14ac:dyDescent="0.2">
      <c r="B16" s="22" t="s">
        <v>18</v>
      </c>
      <c r="C16" s="23">
        <v>0</v>
      </c>
      <c r="D16" s="23">
        <v>0</v>
      </c>
      <c r="E16" s="23">
        <v>0</v>
      </c>
      <c r="F16" s="24">
        <f t="shared" si="0"/>
        <v>0</v>
      </c>
      <c r="G16" s="24">
        <f t="shared" si="1"/>
        <v>0</v>
      </c>
    </row>
    <row r="17" spans="1:7" x14ac:dyDescent="0.2">
      <c r="B17" s="22" t="s">
        <v>19</v>
      </c>
      <c r="C17" s="23">
        <v>143475.20000000001</v>
      </c>
      <c r="D17" s="23">
        <v>307617.57</v>
      </c>
      <c r="E17" s="23">
        <v>312803.71000000002</v>
      </c>
      <c r="F17" s="24">
        <f t="shared" si="0"/>
        <v>138289.06</v>
      </c>
      <c r="G17" s="24">
        <f t="shared" si="1"/>
        <v>-5186.140000000014</v>
      </c>
    </row>
    <row r="18" spans="1:7" x14ac:dyDescent="0.2">
      <c r="B18" s="21"/>
      <c r="C18" s="25"/>
      <c r="D18" s="25"/>
      <c r="E18" s="25"/>
      <c r="F18" s="25"/>
      <c r="G18" s="25"/>
    </row>
    <row r="19" spans="1:7" ht="12" x14ac:dyDescent="0.2">
      <c r="B19" s="21" t="s">
        <v>20</v>
      </c>
      <c r="C19" s="19">
        <f>SUM(C20:C28)</f>
        <v>4033581.1799999997</v>
      </c>
      <c r="D19" s="19">
        <f>SUM(D20:D28)</f>
        <v>64550711.840000004</v>
      </c>
      <c r="E19" s="19">
        <f>SUM(E20:E28)</f>
        <v>0</v>
      </c>
      <c r="F19" s="19">
        <f t="shared" ref="F19:F28" si="2">C19+D19-E19</f>
        <v>68584293.020000011</v>
      </c>
      <c r="G19" s="19">
        <f t="shared" ref="G19:G28" si="3">F19-C19</f>
        <v>64550711.840000011</v>
      </c>
    </row>
    <row r="20" spans="1:7" x14ac:dyDescent="0.2">
      <c r="B20" s="22" t="s">
        <v>21</v>
      </c>
      <c r="C20" s="23">
        <v>0</v>
      </c>
      <c r="D20" s="23">
        <v>0</v>
      </c>
      <c r="E20" s="23">
        <v>0</v>
      </c>
      <c r="F20" s="24">
        <f t="shared" si="2"/>
        <v>0</v>
      </c>
      <c r="G20" s="24">
        <f t="shared" si="3"/>
        <v>0</v>
      </c>
    </row>
    <row r="21" spans="1:7" ht="22.8" x14ac:dyDescent="0.2">
      <c r="B21" s="22" t="s">
        <v>22</v>
      </c>
      <c r="C21" s="23">
        <v>0</v>
      </c>
      <c r="D21" s="23">
        <v>0</v>
      </c>
      <c r="E21" s="23">
        <v>0</v>
      </c>
      <c r="F21" s="24">
        <f t="shared" si="2"/>
        <v>0</v>
      </c>
      <c r="G21" s="24">
        <f t="shared" si="3"/>
        <v>0</v>
      </c>
    </row>
    <row r="22" spans="1:7" ht="22.8" x14ac:dyDescent="0.2">
      <c r="A22" s="26" t="s">
        <v>23</v>
      </c>
      <c r="B22" s="22" t="s">
        <v>24</v>
      </c>
      <c r="C22" s="23">
        <v>0</v>
      </c>
      <c r="D22" s="23">
        <v>64334080</v>
      </c>
      <c r="E22" s="23">
        <v>0</v>
      </c>
      <c r="F22" s="24">
        <f t="shared" si="2"/>
        <v>64334080</v>
      </c>
      <c r="G22" s="24">
        <f t="shared" si="3"/>
        <v>64334080</v>
      </c>
    </row>
    <row r="23" spans="1:7" x14ac:dyDescent="0.2">
      <c r="B23" s="22" t="s">
        <v>25</v>
      </c>
      <c r="C23" s="23">
        <v>4013164.0199999996</v>
      </c>
      <c r="D23" s="23">
        <v>1243087.67</v>
      </c>
      <c r="E23" s="23">
        <v>0</v>
      </c>
      <c r="F23" s="24">
        <f t="shared" si="2"/>
        <v>5256251.6899999995</v>
      </c>
      <c r="G23" s="24">
        <f t="shared" si="3"/>
        <v>1243087.67</v>
      </c>
    </row>
    <row r="24" spans="1:7" x14ac:dyDescent="0.2">
      <c r="B24" s="22" t="s">
        <v>26</v>
      </c>
      <c r="C24" s="23">
        <v>20417.16</v>
      </c>
      <c r="D24" s="23">
        <v>0</v>
      </c>
      <c r="E24" s="23">
        <v>0</v>
      </c>
      <c r="F24" s="24">
        <f t="shared" si="2"/>
        <v>20417.16</v>
      </c>
      <c r="G24" s="24">
        <f t="shared" si="3"/>
        <v>0</v>
      </c>
    </row>
    <row r="25" spans="1:7" ht="22.8" x14ac:dyDescent="0.2">
      <c r="B25" s="22" t="s">
        <v>27</v>
      </c>
      <c r="C25" s="23">
        <v>0</v>
      </c>
      <c r="D25" s="23">
        <v>-1026455.83</v>
      </c>
      <c r="E25" s="23">
        <v>0</v>
      </c>
      <c r="F25" s="24">
        <f t="shared" si="2"/>
        <v>-1026455.83</v>
      </c>
      <c r="G25" s="24">
        <f t="shared" si="3"/>
        <v>-1026455.83</v>
      </c>
    </row>
    <row r="26" spans="1:7" x14ac:dyDescent="0.2">
      <c r="B26" s="22" t="s">
        <v>28</v>
      </c>
      <c r="C26" s="23">
        <v>0</v>
      </c>
      <c r="D26" s="23">
        <v>0</v>
      </c>
      <c r="E26" s="23">
        <v>0</v>
      </c>
      <c r="F26" s="24">
        <f t="shared" si="2"/>
        <v>0</v>
      </c>
      <c r="G26" s="24">
        <f t="shared" si="3"/>
        <v>0</v>
      </c>
    </row>
    <row r="27" spans="1:7" ht="22.8" x14ac:dyDescent="0.2">
      <c r="B27" s="22" t="s">
        <v>29</v>
      </c>
      <c r="C27" s="23">
        <v>0</v>
      </c>
      <c r="D27" s="23">
        <v>0</v>
      </c>
      <c r="E27" s="23">
        <v>0</v>
      </c>
      <c r="F27" s="24">
        <f t="shared" si="2"/>
        <v>0</v>
      </c>
      <c r="G27" s="24">
        <f t="shared" si="3"/>
        <v>0</v>
      </c>
    </row>
    <row r="28" spans="1:7" x14ac:dyDescent="0.2">
      <c r="B28" s="22" t="s">
        <v>30</v>
      </c>
      <c r="C28" s="23">
        <v>0</v>
      </c>
      <c r="D28" s="23">
        <v>0</v>
      </c>
      <c r="E28" s="23">
        <v>0</v>
      </c>
      <c r="F28" s="24">
        <f t="shared" si="2"/>
        <v>0</v>
      </c>
      <c r="G28" s="24">
        <f t="shared" si="3"/>
        <v>0</v>
      </c>
    </row>
    <row r="29" spans="1:7" ht="12" thickBot="1" x14ac:dyDescent="0.25">
      <c r="B29" s="27"/>
      <c r="C29" s="28"/>
      <c r="D29" s="28"/>
      <c r="E29" s="28"/>
      <c r="F29" s="28"/>
      <c r="G29" s="28"/>
    </row>
  </sheetData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Armida Soria</cp:lastModifiedBy>
  <cp:lastPrinted>2025-02-05T19:48:53Z</cp:lastPrinted>
  <dcterms:created xsi:type="dcterms:W3CDTF">2025-02-05T19:47:34Z</dcterms:created>
  <dcterms:modified xsi:type="dcterms:W3CDTF">2025-02-05T19:49:03Z</dcterms:modified>
</cp:coreProperties>
</file>